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8535" windowHeight="4815" activeTab="1"/>
  </bookViews>
  <sheets>
    <sheet name="Prblm1Solution" sheetId="1" r:id="rId1"/>
    <sheet name="Prblm2Solution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5" i="2" l="1"/>
  <c r="E58" i="2" l="1"/>
  <c r="E56" i="2"/>
  <c r="E54" i="2"/>
  <c r="E47" i="2"/>
  <c r="E49" i="2"/>
  <c r="H15" i="1"/>
  <c r="G22" i="1" s="1"/>
  <c r="H22" i="1" s="1"/>
  <c r="H8" i="1"/>
  <c r="G28" i="1" s="1"/>
  <c r="H28" i="1" s="1"/>
</calcChain>
</file>

<file path=xl/sharedStrings.xml><?xml version="1.0" encoding="utf-8"?>
<sst xmlns="http://schemas.openxmlformats.org/spreadsheetml/2006/main" count="114" uniqueCount="81">
  <si>
    <t>Solution to Problem#01</t>
  </si>
  <si>
    <t>The designed capacity of the machine is the maximum output which could, ideally, be achieved in a week.</t>
  </si>
  <si>
    <t>this ignores time needed for maintenance &amp; set-ups</t>
  </si>
  <si>
    <t>m/c output/Hour</t>
  </si>
  <si>
    <t>hours/shift</t>
  </si>
  <si>
    <t>days/week</t>
  </si>
  <si>
    <t>c1</t>
  </si>
  <si>
    <t>c2</t>
  </si>
  <si>
    <t>c3</t>
  </si>
  <si>
    <t>c4</t>
  </si>
  <si>
    <t>Time in %</t>
  </si>
  <si>
    <t>Desinged Capacity</t>
  </si>
  <si>
    <t>c5=c1*c2*c3*c4</t>
  </si>
  <si>
    <t>The effective capacity is the maximum output which could reasonably be expected.</t>
  </si>
  <si>
    <t>This takes into account the time needed for maintenance &amp; set-ups</t>
  </si>
  <si>
    <t>Units a week</t>
  </si>
  <si>
    <t>Efficiency is the ratio of actual output to Effective Capacity</t>
  </si>
  <si>
    <t>Effective Capacity</t>
  </si>
  <si>
    <t xml:space="preserve">Effective </t>
  </si>
  <si>
    <t>Capacity</t>
  </si>
  <si>
    <t xml:space="preserve">Actual </t>
  </si>
  <si>
    <t>output</t>
  </si>
  <si>
    <t>c 3=c1/c2</t>
  </si>
  <si>
    <t>Efficiency(in %age)</t>
  </si>
  <si>
    <t>Utilization is the Ratio of Actual output to Designed Capacity</t>
  </si>
  <si>
    <t>Utilization (in %age)</t>
  </si>
  <si>
    <t>Desined</t>
  </si>
  <si>
    <t>with the help of Farmulas of Designed capacity, Effective Capacity, Efficiency &amp; Utilization, possible measure are given as under</t>
  </si>
  <si>
    <t>Solution to Problem # 02</t>
  </si>
  <si>
    <t>The bottling Hall can be viewed as the production line shown in figure below</t>
  </si>
  <si>
    <t xml:space="preserve">Raw </t>
  </si>
  <si>
    <t>Materials</t>
  </si>
  <si>
    <t>Bottling</t>
  </si>
  <si>
    <t>Labelling</t>
  </si>
  <si>
    <t>Packing</t>
  </si>
  <si>
    <t>Goods</t>
  </si>
  <si>
    <t>Finished</t>
  </si>
  <si>
    <t>2 machines</t>
  </si>
  <si>
    <t>100 Litr/min</t>
  </si>
  <si>
    <t>1Hr/day maintenance</t>
  </si>
  <si>
    <t>3 machines</t>
  </si>
  <si>
    <t>3000 Litr/Hour</t>
  </si>
  <si>
    <t>30mins/day stoppages</t>
  </si>
  <si>
    <t>1 Area</t>
  </si>
  <si>
    <t>10,000 Cases/day</t>
  </si>
  <si>
    <t>Fig: Layout of Bottling Plant with data given in problem statement</t>
  </si>
  <si>
    <t>a)</t>
  </si>
  <si>
    <t xml:space="preserve">All measurements must be in consistent units, &amp; litre bottles a day seems most convinient </t>
  </si>
  <si>
    <t>the Designed Capacities of each stage are:</t>
  </si>
  <si>
    <t>Bottling:</t>
  </si>
  <si>
    <t>100 ltires/min on 2 machines</t>
  </si>
  <si>
    <t>.= 200lires  a minute</t>
  </si>
  <si>
    <t>.= 200*12*60 bottles a day</t>
  </si>
  <si>
    <t>.= 144,000 bottles a day</t>
  </si>
  <si>
    <t>Labelling:</t>
  </si>
  <si>
    <t>3000 bottles/h on 3 machines</t>
  </si>
  <si>
    <t>.=3000*3*12bottles a day</t>
  </si>
  <si>
    <t>.=108,000 bottles a day</t>
  </si>
  <si>
    <t>Packing:</t>
  </si>
  <si>
    <t>10,000 cases/day</t>
  </si>
  <si>
    <t>.= 10,000*12 bottles a day</t>
  </si>
  <si>
    <t>.= 120,000 bottles a day</t>
  </si>
  <si>
    <t>The Designed capacity of whole process is set by the smallest capacity of any operation, &amp; this is clearly labeling</t>
  </si>
  <si>
    <t>Therefore maximum throughput of bottling hall is 108,000 bottles a day,  &amp; this is the designed capacity</t>
  </si>
  <si>
    <t>b)</t>
  </si>
  <si>
    <t>The Effective capacity of each stage take into account planned stoppages, so the effective capacity of each stage is:</t>
  </si>
  <si>
    <t>144,000*11/12 = 132000 bottles a day</t>
  </si>
  <si>
    <t>120,000 bottles a day</t>
  </si>
  <si>
    <t>The limiting capacity is still the labelling operation, &amp; overall effective capacity is 103,500 bottles a day</t>
  </si>
  <si>
    <t>c)</t>
  </si>
  <si>
    <t>If the Hall works with a throughput of 103,500 bottles a day the utilization of each part of the line are:</t>
  </si>
  <si>
    <t>Actual output</t>
  </si>
  <si>
    <t>Designed capacity</t>
  </si>
  <si>
    <t>Utilization (in %)</t>
  </si>
  <si>
    <t xml:space="preserve">d) </t>
  </si>
  <si>
    <t>With an actual output of 70000 bottles the efficiency of each operation is:</t>
  </si>
  <si>
    <t>c3=c1/c2</t>
  </si>
  <si>
    <t>Efficiency  (in %)</t>
  </si>
  <si>
    <t>Effective capacity</t>
  </si>
  <si>
    <t>108,000 *11.5/12 = 103,500 bottles a day</t>
  </si>
  <si>
    <t>Actual output was 3000 units a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</si>
</sst>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4" borderId="0" xfId="0" applyFont="1" applyFill="1" applyAlignment="1"/>
    <xf numFmtId="0" fontId="2" fillId="4" borderId="0" xfId="0" applyFont="1" applyFill="1"/>
    <xf numFmtId="0" fontId="1" fillId="0" borderId="0" xfId="0" applyFont="1"/>
    <xf numFmtId="0" fontId="0" fillId="4" borderId="0" xfId="0" applyFill="1"/>
    <xf numFmtId="164" fontId="0" fillId="0" borderId="0" xfId="0" applyNumberFormat="1"/>
    <xf numFmtId="0" fontId="0" fillId="2" borderId="0" xfId="0" applyFill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6</xdr:row>
      <xdr:rowOff>180975</xdr:rowOff>
    </xdr:from>
    <xdr:to>
      <xdr:col>2</xdr:col>
      <xdr:colOff>9525</xdr:colOff>
      <xdr:row>7</xdr:row>
      <xdr:rowOff>0</xdr:rowOff>
    </xdr:to>
    <xdr:cxnSp macro="">
      <xdr:nvCxnSpPr>
        <xdr:cNvPr id="3" name="Straight Arrow Connector 2"/>
        <xdr:cNvCxnSpPr/>
      </xdr:nvCxnSpPr>
      <xdr:spPr>
        <a:xfrm flipV="1">
          <a:off x="600075" y="1323975"/>
          <a:ext cx="628650" cy="9525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19050</xdr:colOff>
      <xdr:row>7</xdr:row>
      <xdr:rowOff>9525</xdr:rowOff>
    </xdr:to>
    <xdr:cxnSp macro="">
      <xdr:nvCxnSpPr>
        <xdr:cNvPr id="4" name="Straight Arrow Connector 3"/>
        <xdr:cNvCxnSpPr/>
      </xdr:nvCxnSpPr>
      <xdr:spPr>
        <a:xfrm flipV="1">
          <a:off x="1828800" y="1333500"/>
          <a:ext cx="628650" cy="9525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19050</xdr:colOff>
      <xdr:row>7</xdr:row>
      <xdr:rowOff>9525</xdr:rowOff>
    </xdr:to>
    <xdr:cxnSp macro="">
      <xdr:nvCxnSpPr>
        <xdr:cNvPr id="5" name="Straight Arrow Connector 4"/>
        <xdr:cNvCxnSpPr/>
      </xdr:nvCxnSpPr>
      <xdr:spPr>
        <a:xfrm flipV="1">
          <a:off x="3048000" y="1333500"/>
          <a:ext cx="628650" cy="9525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19050</xdr:colOff>
      <xdr:row>7</xdr:row>
      <xdr:rowOff>9525</xdr:rowOff>
    </xdr:to>
    <xdr:cxnSp macro="">
      <xdr:nvCxnSpPr>
        <xdr:cNvPr id="6" name="Straight Arrow Connector 5"/>
        <xdr:cNvCxnSpPr/>
      </xdr:nvCxnSpPr>
      <xdr:spPr>
        <a:xfrm flipV="1">
          <a:off x="4267200" y="1333500"/>
          <a:ext cx="628650" cy="9525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workbookViewId="0">
      <selection activeCell="H13" sqref="H13:I13"/>
    </sheetView>
  </sheetViews>
  <sheetFormatPr defaultRowHeight="15" x14ac:dyDescent="0.25"/>
  <cols>
    <col min="4" max="4" width="16.140625" bestFit="1" customWidth="1"/>
    <col min="5" max="5" width="11" customWidth="1"/>
    <col min="6" max="6" width="10.7109375" bestFit="1" customWidth="1"/>
  </cols>
  <sheetData>
    <row r="2" spans="2:10" x14ac:dyDescent="0.25">
      <c r="B2" s="1" t="s">
        <v>0</v>
      </c>
    </row>
    <row r="3" spans="2:10" x14ac:dyDescent="0.25">
      <c r="B3" t="s">
        <v>27</v>
      </c>
    </row>
    <row r="4" spans="2:10" x14ac:dyDescent="0.25">
      <c r="B4" t="s">
        <v>1</v>
      </c>
    </row>
    <row r="5" spans="2:10" x14ac:dyDescent="0.25">
      <c r="B5" t="s">
        <v>2</v>
      </c>
    </row>
    <row r="6" spans="2:10" x14ac:dyDescent="0.25">
      <c r="D6" t="s">
        <v>6</v>
      </c>
      <c r="E6" t="s">
        <v>7</v>
      </c>
      <c r="F6" t="s">
        <v>8</v>
      </c>
      <c r="G6" t="s">
        <v>9</v>
      </c>
      <c r="H6" s="13" t="s">
        <v>12</v>
      </c>
      <c r="I6" s="13"/>
    </row>
    <row r="7" spans="2:10" x14ac:dyDescent="0.25">
      <c r="D7" s="2" t="s">
        <v>3</v>
      </c>
      <c r="E7" s="2" t="s">
        <v>4</v>
      </c>
      <c r="F7" s="2" t="s">
        <v>5</v>
      </c>
      <c r="G7" s="2" t="s">
        <v>10</v>
      </c>
      <c r="H7" s="16" t="s">
        <v>11</v>
      </c>
      <c r="I7" s="17"/>
    </row>
    <row r="8" spans="2:10" x14ac:dyDescent="0.25">
      <c r="D8">
        <v>100</v>
      </c>
      <c r="E8">
        <v>8</v>
      </c>
      <c r="F8">
        <v>5</v>
      </c>
      <c r="G8">
        <v>1</v>
      </c>
      <c r="H8" s="13">
        <f>D8*E8*F8*G8</f>
        <v>4000</v>
      </c>
      <c r="I8" s="13"/>
      <c r="J8" t="s">
        <v>15</v>
      </c>
    </row>
    <row r="10" spans="2:10" x14ac:dyDescent="0.25">
      <c r="B10" t="s">
        <v>13</v>
      </c>
    </row>
    <row r="11" spans="2:10" x14ac:dyDescent="0.25">
      <c r="B11" t="s">
        <v>14</v>
      </c>
    </row>
    <row r="13" spans="2:10" x14ac:dyDescent="0.25">
      <c r="D13" t="s">
        <v>6</v>
      </c>
      <c r="E13" t="s">
        <v>7</v>
      </c>
      <c r="F13" t="s">
        <v>8</v>
      </c>
      <c r="G13" t="s">
        <v>9</v>
      </c>
      <c r="H13" s="13" t="s">
        <v>12</v>
      </c>
      <c r="I13" s="13"/>
    </row>
    <row r="14" spans="2:10" x14ac:dyDescent="0.25">
      <c r="D14" s="2" t="s">
        <v>3</v>
      </c>
      <c r="E14" s="2" t="s">
        <v>4</v>
      </c>
      <c r="F14" s="2" t="s">
        <v>5</v>
      </c>
      <c r="G14" s="2" t="s">
        <v>10</v>
      </c>
      <c r="H14" s="16" t="s">
        <v>17</v>
      </c>
      <c r="I14" s="17"/>
    </row>
    <row r="15" spans="2:10" x14ac:dyDescent="0.25">
      <c r="D15">
        <v>100</v>
      </c>
      <c r="E15">
        <v>8</v>
      </c>
      <c r="F15">
        <v>5</v>
      </c>
      <c r="G15">
        <v>0.9</v>
      </c>
      <c r="H15" s="13">
        <f>D15*E15*F15*G15</f>
        <v>3600</v>
      </c>
      <c r="I15" s="13"/>
      <c r="J15" t="s">
        <v>15</v>
      </c>
    </row>
    <row r="17" spans="2:9" x14ac:dyDescent="0.25">
      <c r="B17" t="s">
        <v>80</v>
      </c>
    </row>
    <row r="18" spans="2:9" x14ac:dyDescent="0.25">
      <c r="B18" t="s">
        <v>16</v>
      </c>
    </row>
    <row r="19" spans="2:9" x14ac:dyDescent="0.25">
      <c r="F19" t="s">
        <v>6</v>
      </c>
      <c r="G19" t="s">
        <v>7</v>
      </c>
      <c r="H19" s="13" t="s">
        <v>22</v>
      </c>
      <c r="I19" s="13"/>
    </row>
    <row r="20" spans="2:9" x14ac:dyDescent="0.25">
      <c r="F20" s="4" t="s">
        <v>20</v>
      </c>
      <c r="G20" s="4" t="s">
        <v>18</v>
      </c>
      <c r="H20" s="14" t="s">
        <v>23</v>
      </c>
      <c r="I20" s="15"/>
    </row>
    <row r="21" spans="2:9" x14ac:dyDescent="0.25">
      <c r="F21" s="5" t="s">
        <v>21</v>
      </c>
      <c r="G21" s="5" t="s">
        <v>19</v>
      </c>
      <c r="H21" s="14"/>
      <c r="I21" s="15"/>
    </row>
    <row r="22" spans="2:9" x14ac:dyDescent="0.25">
      <c r="F22">
        <v>3000</v>
      </c>
      <c r="G22">
        <f>H15</f>
        <v>3600</v>
      </c>
      <c r="H22" s="12">
        <f>F22/G22*100</f>
        <v>83.333333333333343</v>
      </c>
      <c r="I22" s="12"/>
    </row>
    <row r="24" spans="2:9" x14ac:dyDescent="0.25">
      <c r="B24" t="s">
        <v>24</v>
      </c>
    </row>
    <row r="25" spans="2:9" x14ac:dyDescent="0.25">
      <c r="F25" t="s">
        <v>6</v>
      </c>
      <c r="G25" t="s">
        <v>7</v>
      </c>
      <c r="H25" s="13" t="s">
        <v>22</v>
      </c>
      <c r="I25" s="13"/>
    </row>
    <row r="26" spans="2:9" x14ac:dyDescent="0.25">
      <c r="F26" s="4" t="s">
        <v>20</v>
      </c>
      <c r="G26" s="4" t="s">
        <v>26</v>
      </c>
      <c r="H26" s="14" t="s">
        <v>25</v>
      </c>
      <c r="I26" s="15"/>
    </row>
    <row r="27" spans="2:9" x14ac:dyDescent="0.25">
      <c r="F27" s="5" t="s">
        <v>21</v>
      </c>
      <c r="G27" s="5" t="s">
        <v>19</v>
      </c>
      <c r="H27" s="14"/>
      <c r="I27" s="15"/>
    </row>
    <row r="28" spans="2:9" x14ac:dyDescent="0.25">
      <c r="F28">
        <v>3000</v>
      </c>
      <c r="G28">
        <f>H8</f>
        <v>4000</v>
      </c>
      <c r="H28" s="12">
        <f>F28/G28*100</f>
        <v>75</v>
      </c>
      <c r="I28" s="12"/>
    </row>
  </sheetData>
  <mergeCells count="12">
    <mergeCell ref="H15:I15"/>
    <mergeCell ref="H7:I7"/>
    <mergeCell ref="H6:I6"/>
    <mergeCell ref="H8:I8"/>
    <mergeCell ref="H13:I13"/>
    <mergeCell ref="H14:I14"/>
    <mergeCell ref="H28:I28"/>
    <mergeCell ref="H19:I19"/>
    <mergeCell ref="H20:I21"/>
    <mergeCell ref="H22:I22"/>
    <mergeCell ref="H25:I25"/>
    <mergeCell ref="H26:I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tabSelected="1" topLeftCell="A2" zoomScale="78" zoomScaleNormal="78" workbookViewId="0">
      <selection activeCell="I18" sqref="I18"/>
    </sheetView>
  </sheetViews>
  <sheetFormatPr defaultRowHeight="15" x14ac:dyDescent="0.25"/>
  <cols>
    <col min="2" max="2" width="11.140625" customWidth="1"/>
    <col min="3" max="3" width="15" customWidth="1"/>
    <col min="4" max="4" width="17" customWidth="1"/>
    <col min="5" max="5" width="15" customWidth="1"/>
    <col min="6" max="6" width="12.5703125" customWidth="1"/>
    <col min="7" max="7" width="16.28515625" customWidth="1"/>
  </cols>
  <sheetData>
    <row r="2" spans="1:9" x14ac:dyDescent="0.25">
      <c r="B2" s="1" t="s">
        <v>28</v>
      </c>
    </row>
    <row r="4" spans="1:9" x14ac:dyDescent="0.25">
      <c r="B4" t="s">
        <v>29</v>
      </c>
    </row>
    <row r="5" spans="1:9" x14ac:dyDescent="0.25">
      <c r="C5">
        <v>144000</v>
      </c>
      <c r="E5">
        <v>108000</v>
      </c>
      <c r="G5">
        <v>120000</v>
      </c>
    </row>
    <row r="7" spans="1:9" x14ac:dyDescent="0.25">
      <c r="A7" s="1" t="s">
        <v>30</v>
      </c>
      <c r="C7" s="18" t="s">
        <v>32</v>
      </c>
      <c r="E7" s="18" t="s">
        <v>33</v>
      </c>
      <c r="G7" s="18" t="s">
        <v>34</v>
      </c>
      <c r="I7" s="1" t="s">
        <v>36</v>
      </c>
    </row>
    <row r="8" spans="1:9" x14ac:dyDescent="0.25">
      <c r="A8" s="1" t="s">
        <v>31</v>
      </c>
      <c r="C8" s="19"/>
      <c r="E8" s="19"/>
      <c r="G8" s="19"/>
      <c r="I8" s="1" t="s">
        <v>35</v>
      </c>
    </row>
    <row r="10" spans="1:9" x14ac:dyDescent="0.25">
      <c r="C10" t="s">
        <v>37</v>
      </c>
      <c r="E10" t="s">
        <v>40</v>
      </c>
      <c r="G10" t="s">
        <v>43</v>
      </c>
    </row>
    <row r="11" spans="1:9" x14ac:dyDescent="0.25">
      <c r="C11" t="s">
        <v>38</v>
      </c>
      <c r="E11" t="s">
        <v>41</v>
      </c>
      <c r="G11" t="s">
        <v>44</v>
      </c>
    </row>
    <row r="12" spans="1:9" x14ac:dyDescent="0.25">
      <c r="C12" t="s">
        <v>39</v>
      </c>
      <c r="E12" t="s">
        <v>42</v>
      </c>
    </row>
    <row r="14" spans="1:9" x14ac:dyDescent="0.25">
      <c r="C14" s="1" t="s">
        <v>45</v>
      </c>
    </row>
    <row r="16" spans="1:9" x14ac:dyDescent="0.25">
      <c r="A16" s="1" t="s">
        <v>46</v>
      </c>
      <c r="B16" s="1" t="s">
        <v>47</v>
      </c>
    </row>
    <row r="17" spans="1:9" x14ac:dyDescent="0.25">
      <c r="B17" s="1" t="s">
        <v>48</v>
      </c>
    </row>
    <row r="19" spans="1:9" x14ac:dyDescent="0.25">
      <c r="B19" s="6" t="s">
        <v>49</v>
      </c>
      <c r="C19" s="3" t="s">
        <v>50</v>
      </c>
    </row>
    <row r="20" spans="1:9" x14ac:dyDescent="0.25">
      <c r="C20" t="s">
        <v>51</v>
      </c>
    </row>
    <row r="21" spans="1:9" x14ac:dyDescent="0.25">
      <c r="C21" t="s">
        <v>52</v>
      </c>
    </row>
    <row r="22" spans="1:9" x14ac:dyDescent="0.25">
      <c r="C22" t="s">
        <v>53</v>
      </c>
    </row>
    <row r="23" spans="1:9" x14ac:dyDescent="0.25">
      <c r="B23" s="7" t="s">
        <v>54</v>
      </c>
      <c r="C23" t="s">
        <v>55</v>
      </c>
    </row>
    <row r="24" spans="1:9" x14ac:dyDescent="0.25">
      <c r="C24" t="s">
        <v>56</v>
      </c>
    </row>
    <row r="25" spans="1:9" x14ac:dyDescent="0.25">
      <c r="C25" t="s">
        <v>57</v>
      </c>
    </row>
    <row r="26" spans="1:9" x14ac:dyDescent="0.25">
      <c r="B26" s="7" t="s">
        <v>58</v>
      </c>
      <c r="C26" t="s">
        <v>59</v>
      </c>
    </row>
    <row r="27" spans="1:9" x14ac:dyDescent="0.25">
      <c r="C27" t="s">
        <v>60</v>
      </c>
    </row>
    <row r="28" spans="1:9" x14ac:dyDescent="0.25">
      <c r="C28" t="s">
        <v>61</v>
      </c>
    </row>
    <row r="29" spans="1:9" x14ac:dyDescent="0.25">
      <c r="B29" s="8" t="s">
        <v>62</v>
      </c>
      <c r="C29" s="8"/>
      <c r="D29" s="8"/>
      <c r="E29" s="8"/>
      <c r="F29" s="8"/>
      <c r="G29" s="8"/>
      <c r="H29" s="8"/>
      <c r="I29" s="8"/>
    </row>
    <row r="30" spans="1:9" x14ac:dyDescent="0.25">
      <c r="B30" s="8" t="s">
        <v>63</v>
      </c>
      <c r="C30" s="8"/>
      <c r="D30" s="8"/>
      <c r="E30" s="8"/>
      <c r="F30" s="8"/>
      <c r="G30" s="8"/>
      <c r="H30" s="8"/>
      <c r="I30" s="8"/>
    </row>
    <row r="32" spans="1:9" x14ac:dyDescent="0.25">
      <c r="A32" s="1" t="s">
        <v>64</v>
      </c>
      <c r="B32" s="1" t="s">
        <v>65</v>
      </c>
    </row>
    <row r="34" spans="1:5" x14ac:dyDescent="0.25">
      <c r="B34" s="9" t="s">
        <v>49</v>
      </c>
      <c r="C34" t="s">
        <v>66</v>
      </c>
    </row>
    <row r="36" spans="1:5" x14ac:dyDescent="0.25">
      <c r="B36" s="9" t="s">
        <v>54</v>
      </c>
      <c r="C36" t="s">
        <v>79</v>
      </c>
    </row>
    <row r="38" spans="1:5" x14ac:dyDescent="0.25">
      <c r="B38" s="9" t="s">
        <v>58</v>
      </c>
      <c r="C38" t="s">
        <v>67</v>
      </c>
    </row>
    <row r="40" spans="1:5" x14ac:dyDescent="0.25">
      <c r="B40" s="8" t="s">
        <v>68</v>
      </c>
    </row>
    <row r="42" spans="1:5" x14ac:dyDescent="0.25">
      <c r="A42" t="s">
        <v>69</v>
      </c>
      <c r="B42" t="s">
        <v>70</v>
      </c>
    </row>
    <row r="43" spans="1:5" x14ac:dyDescent="0.25">
      <c r="C43" t="s">
        <v>6</v>
      </c>
      <c r="D43" t="s">
        <v>7</v>
      </c>
      <c r="E43" t="s">
        <v>76</v>
      </c>
    </row>
    <row r="44" spans="1:5" x14ac:dyDescent="0.25">
      <c r="C44" s="11" t="s">
        <v>71</v>
      </c>
      <c r="D44" s="11" t="s">
        <v>72</v>
      </c>
      <c r="E44" s="9" t="s">
        <v>73</v>
      </c>
    </row>
    <row r="45" spans="1:5" x14ac:dyDescent="0.25">
      <c r="B45" s="9" t="s">
        <v>49</v>
      </c>
      <c r="C45">
        <v>103500</v>
      </c>
      <c r="D45">
        <v>144000</v>
      </c>
      <c r="E45">
        <f>C45/D45*100</f>
        <v>71.875</v>
      </c>
    </row>
    <row r="47" spans="1:5" x14ac:dyDescent="0.25">
      <c r="B47" s="9" t="s">
        <v>54</v>
      </c>
      <c r="C47">
        <v>103500</v>
      </c>
      <c r="D47">
        <v>108000</v>
      </c>
      <c r="E47" s="10">
        <f t="shared" ref="E47:E49" si="0">C47/D47*100</f>
        <v>95.833333333333343</v>
      </c>
    </row>
    <row r="49" spans="1:5" x14ac:dyDescent="0.25">
      <c r="B49" s="9" t="s">
        <v>58</v>
      </c>
      <c r="C49">
        <v>103500</v>
      </c>
      <c r="D49">
        <v>120000</v>
      </c>
      <c r="E49">
        <f t="shared" si="0"/>
        <v>86.25</v>
      </c>
    </row>
    <row r="51" spans="1:5" x14ac:dyDescent="0.25">
      <c r="A51" t="s">
        <v>74</v>
      </c>
      <c r="B51" t="s">
        <v>75</v>
      </c>
    </row>
    <row r="52" spans="1:5" x14ac:dyDescent="0.25">
      <c r="C52" t="s">
        <v>6</v>
      </c>
      <c r="D52" t="s">
        <v>7</v>
      </c>
      <c r="E52" t="s">
        <v>76</v>
      </c>
    </row>
    <row r="53" spans="1:5" x14ac:dyDescent="0.25">
      <c r="C53" s="11" t="s">
        <v>71</v>
      </c>
      <c r="D53" s="11" t="s">
        <v>78</v>
      </c>
      <c r="E53" s="9" t="s">
        <v>77</v>
      </c>
    </row>
    <row r="54" spans="1:5" x14ac:dyDescent="0.25">
      <c r="B54" s="9" t="s">
        <v>49</v>
      </c>
      <c r="C54">
        <v>70000</v>
      </c>
      <c r="D54">
        <v>132000</v>
      </c>
      <c r="E54">
        <f>C54/D54*100</f>
        <v>53.030303030303031</v>
      </c>
    </row>
    <row r="56" spans="1:5" x14ac:dyDescent="0.25">
      <c r="B56" s="9" t="s">
        <v>54</v>
      </c>
      <c r="C56">
        <v>70000</v>
      </c>
      <c r="D56">
        <v>103000</v>
      </c>
      <c r="E56" s="10">
        <f t="shared" ref="E56" si="1">C56/D56*100</f>
        <v>67.961165048543691</v>
      </c>
    </row>
    <row r="58" spans="1:5" x14ac:dyDescent="0.25">
      <c r="B58" s="9" t="s">
        <v>58</v>
      </c>
      <c r="C58">
        <v>70000</v>
      </c>
      <c r="D58">
        <v>120000</v>
      </c>
      <c r="E58" s="10">
        <f t="shared" ref="E58" si="2">C58/D58*100</f>
        <v>58.333333333333336</v>
      </c>
    </row>
  </sheetData>
  <mergeCells count="3">
    <mergeCell ref="C7:C8"/>
    <mergeCell ref="E7:E8"/>
    <mergeCell ref="G7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Prblm1Solution</vt:lpstr>
      <vt:lpstr>Prblm2Solution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Engr. Gh. Sarwar</dc:creator>
  <cp:lastModifiedBy>Engr. Gh. Sarwar</cp:lastModifiedBy>
  <dcterms:created xsi:type="dcterms:W3CDTF">2011-05-12T14:51:13Z</dcterms:created>
  <dcterms:modified xsi:type="dcterms:W3CDTF">2012-05-07T07:42:08Z</dcterms:modified>
</cp:coreProperties>
</file>